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<sst xmlns="http://schemas.openxmlformats.org/spreadsheetml/2006/main" count="176" uniqueCount="82">
  <si>
    <t>安徽医科大学2025年普通本科分省分专业招生计划表</t>
  </si>
  <si>
    <t>专业名称</t>
  </si>
  <si>
    <t>学
制</t>
  </si>
  <si>
    <t>科类</t>
  </si>
  <si>
    <t>合计</t>
  </si>
  <si>
    <t>安
徽</t>
  </si>
  <si>
    <t>地方专项计划</t>
  </si>
  <si>
    <t>国家专项计划</t>
  </si>
  <si>
    <t>福
建</t>
  </si>
  <si>
    <t>河
北</t>
  </si>
  <si>
    <t>湖
北</t>
  </si>
  <si>
    <t>江
西</t>
  </si>
  <si>
    <t>山
东</t>
  </si>
  <si>
    <t>山
西</t>
  </si>
  <si>
    <t>浙
江</t>
  </si>
  <si>
    <t>海
南</t>
  </si>
  <si>
    <t>黑
龙
江</t>
  </si>
  <si>
    <t>重
庆</t>
  </si>
  <si>
    <t>陕
西</t>
  </si>
  <si>
    <t>江
苏</t>
  </si>
  <si>
    <t>上
海</t>
  </si>
  <si>
    <t>广
东</t>
  </si>
  <si>
    <t>湖
南</t>
  </si>
  <si>
    <t>北
京</t>
  </si>
  <si>
    <t>天
津</t>
  </si>
  <si>
    <t>辽
宁</t>
  </si>
  <si>
    <t>四
川</t>
  </si>
  <si>
    <t>云
南</t>
  </si>
  <si>
    <t>河
南</t>
  </si>
  <si>
    <t>内
蒙
古</t>
  </si>
  <si>
    <t>广
西</t>
  </si>
  <si>
    <t>新
疆</t>
  </si>
  <si>
    <t>新疆
单列类（选考外语）</t>
  </si>
  <si>
    <t>新疆南疆</t>
  </si>
  <si>
    <t>新疆
和田
定向</t>
  </si>
  <si>
    <t>内
地
新
疆
班</t>
  </si>
  <si>
    <t>西
藏</t>
  </si>
  <si>
    <t>备  注</t>
  </si>
  <si>
    <t>临床医学（5+3一体化）</t>
  </si>
  <si>
    <t>五</t>
  </si>
  <si>
    <t>物理类</t>
  </si>
  <si>
    <t>儿科学方向</t>
  </si>
  <si>
    <t>临床医学</t>
  </si>
  <si>
    <t>农村订单定向免费医学生</t>
  </si>
  <si>
    <t>阜外生活方式医学班</t>
  </si>
  <si>
    <t>儿科学</t>
  </si>
  <si>
    <t>眼视光医学</t>
  </si>
  <si>
    <t>麻醉学</t>
  </si>
  <si>
    <t>医学影像学</t>
  </si>
  <si>
    <t>医学检验技术</t>
  </si>
  <si>
    <t>四</t>
  </si>
  <si>
    <t>医学影像技术</t>
  </si>
  <si>
    <t>放射医学</t>
  </si>
  <si>
    <t>卫生检验与检疫</t>
  </si>
  <si>
    <t>预防医学</t>
  </si>
  <si>
    <t>妇幼保健医学</t>
  </si>
  <si>
    <t>口腔医学</t>
  </si>
  <si>
    <t>临床药学</t>
  </si>
  <si>
    <t>药学</t>
  </si>
  <si>
    <t>中药学</t>
  </si>
  <si>
    <t>生物技术</t>
  </si>
  <si>
    <t>生物信息学</t>
  </si>
  <si>
    <t>生物医学工程</t>
  </si>
  <si>
    <t>智能医学工程</t>
  </si>
  <si>
    <t>化学生物学</t>
  </si>
  <si>
    <t>护理学</t>
  </si>
  <si>
    <t>历史类</t>
  </si>
  <si>
    <t>助产学</t>
  </si>
  <si>
    <t>养老服务管理</t>
  </si>
  <si>
    <t>公共事业管理</t>
  </si>
  <si>
    <t>健康服务与管理</t>
  </si>
  <si>
    <t>中外合作办学</t>
  </si>
  <si>
    <t>大数据管理与应用</t>
  </si>
  <si>
    <t>医疗保险</t>
  </si>
  <si>
    <t>法学</t>
  </si>
  <si>
    <t>知识产权</t>
  </si>
  <si>
    <t>基础医学</t>
  </si>
  <si>
    <t>法医学</t>
  </si>
  <si>
    <t>精神医学</t>
  </si>
  <si>
    <t>应用心理学</t>
  </si>
  <si>
    <t>运动康复</t>
  </si>
  <si>
    <t>注：在非高考改革省份，“物理类”为“理工类”，“历史类”为“文史类”。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</si>
</sst>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left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right" vertical="center"/>
    </xf>
    <xf numFmtId="0" fontId="4" fillId="0" borderId="1" xfId="50" applyFont="1" applyFill="1" applyBorder="1" applyAlignment="1">
      <alignment horizontal="left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right" vertical="center"/>
    </xf>
    <xf numFmtId="0" fontId="4" fillId="0" borderId="2" xfId="50" applyFont="1" applyFill="1" applyBorder="1" applyAlignment="1">
      <alignment horizontal="left" vertical="center" wrapText="1"/>
    </xf>
    <xf numFmtId="0" fontId="4" fillId="0" borderId="2" xfId="50" applyFont="1" applyFill="1" applyBorder="1" applyAlignment="1">
      <alignment horizontal="center" vertical="center" wrapText="1"/>
    </xf>
    <xf numFmtId="0" fontId="4" fillId="0" borderId="3" xfId="50" applyFont="1" applyFill="1" applyBorder="1" applyAlignment="1">
      <alignment horizontal="left" vertical="center" wrapText="1"/>
    </xf>
    <xf numFmtId="0" fontId="4" fillId="0" borderId="3" xfId="50" applyFont="1" applyFill="1" applyBorder="1" applyAlignment="1">
      <alignment horizontal="center" vertical="center" wrapText="1"/>
    </xf>
    <xf numFmtId="0" fontId="4" fillId="0" borderId="0" xfId="50" applyFont="1" applyFill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50" applyFont="1" applyFill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L56"/>
  <sheetViews>
    <sheetView tabSelected="1" zoomScale="115" zoomScaleNormal="115" workbookViewId="0">
      <pane xSplit="1" ySplit="2" topLeftCell="B3" activePane="bottomRight" state="frozen"/>
      <selection/>
      <selection pane="topRight"/>
      <selection pane="bottomLeft"/>
      <selection pane="bottomRight" activeCell="A1" sqref="A1:AK1"/>
    </sheetView>
  </sheetViews>
  <sheetFormatPr defaultColWidth="9" defaultRowHeight="15.6"/>
  <cols>
    <col min="1" max="1" width="14.5666666666667" style="3" customWidth="1"/>
    <col min="2" max="2" width="2.125" style="1" customWidth="1"/>
    <col min="3" max="3" width="4.75" style="1" customWidth="1"/>
    <col min="4" max="4" width="4.875" style="4" customWidth="1"/>
    <col min="5" max="5" width="4.875" style="1" customWidth="1"/>
    <col min="6" max="7" width="4" style="1" customWidth="1"/>
    <col min="8" max="29" width="4.55833333333333" style="1" customWidth="1"/>
    <col min="30" max="30" width="3.36666666666667" style="1" customWidth="1"/>
    <col min="31" max="31" width="4.55833333333333" style="1" customWidth="1"/>
    <col min="32" max="32" width="5.64166666666667" style="1" customWidth="1"/>
    <col min="33" max="34" width="4.55833333333333" style="1" customWidth="1"/>
    <col min="35" max="36" width="4.55833333333333" style="5" customWidth="1"/>
    <col min="37" max="37" width="16.625" style="1" customWidth="1"/>
    <col min="38" max="16384" width="9" style="1"/>
  </cols>
  <sheetData>
    <row r="1" ht="20.4" spans="1:37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ht="48" spans="1:3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  <c r="X2" s="7" t="s">
        <v>24</v>
      </c>
      <c r="Y2" s="7" t="s">
        <v>25</v>
      </c>
      <c r="Z2" s="7" t="s">
        <v>26</v>
      </c>
      <c r="AA2" s="7" t="s">
        <v>27</v>
      </c>
      <c r="AB2" s="7" t="s">
        <v>28</v>
      </c>
      <c r="AC2" s="7" t="s">
        <v>29</v>
      </c>
      <c r="AD2" s="7" t="s">
        <v>30</v>
      </c>
      <c r="AE2" s="7" t="s">
        <v>31</v>
      </c>
      <c r="AF2" s="7" t="s">
        <v>32</v>
      </c>
      <c r="AG2" s="7" t="s">
        <v>33</v>
      </c>
      <c r="AH2" s="7" t="s">
        <v>34</v>
      </c>
      <c r="AI2" s="7" t="s">
        <v>35</v>
      </c>
      <c r="AJ2" s="7" t="s">
        <v>36</v>
      </c>
      <c r="AK2" s="8" t="s">
        <v>37</v>
      </c>
    </row>
    <row r="3" spans="1:37">
      <c r="A3" s="7"/>
      <c r="B3" s="7" t="s">
        <v>4</v>
      </c>
      <c r="C3" s="7"/>
      <c r="D3" s="7">
        <f>SUM(D4:D54)</f>
        <v>4400</v>
      </c>
      <c r="E3" s="8">
        <f t="shared" ref="E3:E15" si="0">D3-F3-G3-H3-I3-J3-K3-L3-M3-N3-O3-P3-Q3-R3-S3-T3-U3-V3-W3-X3-Y3-Z3-AA3-AB3-AC3-AD3-AE3-AF3-AG3-AH3-AI3-AJ3</f>
        <v>3799</v>
      </c>
      <c r="F3" s="7">
        <f>SUM(F4:F54)</f>
        <v>100</v>
      </c>
      <c r="G3" s="7">
        <f>SUM(G4:G54)</f>
        <v>180</v>
      </c>
      <c r="H3" s="7">
        <f t="shared" ref="H3:Z3" si="1">SUM(H4:H53)</f>
        <v>23</v>
      </c>
      <c r="I3" s="7">
        <f t="shared" si="1"/>
        <v>19</v>
      </c>
      <c r="J3" s="7">
        <f t="shared" si="1"/>
        <v>6</v>
      </c>
      <c r="K3" s="7">
        <f t="shared" si="1"/>
        <v>8</v>
      </c>
      <c r="L3" s="7">
        <f t="shared" si="1"/>
        <v>18</v>
      </c>
      <c r="M3" s="7">
        <f t="shared" si="1"/>
        <v>15</v>
      </c>
      <c r="N3" s="7">
        <f t="shared" si="1"/>
        <v>23</v>
      </c>
      <c r="O3" s="7">
        <f t="shared" si="1"/>
        <v>26</v>
      </c>
      <c r="P3" s="7">
        <f t="shared" si="1"/>
        <v>5</v>
      </c>
      <c r="Q3" s="7">
        <f t="shared" si="1"/>
        <v>5</v>
      </c>
      <c r="R3" s="7">
        <f t="shared" si="1"/>
        <v>7</v>
      </c>
      <c r="S3" s="7">
        <f t="shared" si="1"/>
        <v>23</v>
      </c>
      <c r="T3" s="7">
        <f t="shared" si="1"/>
        <v>6</v>
      </c>
      <c r="U3" s="7">
        <f t="shared" si="1"/>
        <v>14</v>
      </c>
      <c r="V3" s="7">
        <f t="shared" si="1"/>
        <v>11</v>
      </c>
      <c r="W3" s="7">
        <f t="shared" si="1"/>
        <v>5</v>
      </c>
      <c r="X3" s="7">
        <f t="shared" si="1"/>
        <v>6</v>
      </c>
      <c r="Y3" s="7">
        <f t="shared" ref="Y3:AD3" si="2">SUM(Y4:Y53)</f>
        <v>5</v>
      </c>
      <c r="Z3" s="7">
        <f t="shared" si="2"/>
        <v>7</v>
      </c>
      <c r="AA3" s="7">
        <f t="shared" si="2"/>
        <v>6</v>
      </c>
      <c r="AB3" s="7">
        <f t="shared" si="2"/>
        <v>19</v>
      </c>
      <c r="AC3" s="7">
        <f t="shared" si="2"/>
        <v>8</v>
      </c>
      <c r="AD3" s="7">
        <f t="shared" si="2"/>
        <v>1</v>
      </c>
      <c r="AE3" s="7">
        <f t="shared" ref="AE3:AJ3" si="3">SUM(AE4:AE53)</f>
        <v>6</v>
      </c>
      <c r="AF3" s="7">
        <f t="shared" si="3"/>
        <v>6</v>
      </c>
      <c r="AG3" s="7">
        <f t="shared" si="3"/>
        <v>1</v>
      </c>
      <c r="AH3" s="7">
        <f t="shared" si="3"/>
        <v>15</v>
      </c>
      <c r="AI3" s="7">
        <f t="shared" si="3"/>
        <v>17</v>
      </c>
      <c r="AJ3" s="7">
        <f t="shared" si="3"/>
        <v>10</v>
      </c>
      <c r="AK3" s="33"/>
    </row>
    <row r="4" s="1" customFormat="1" spans="1:37">
      <c r="A4" s="9" t="s">
        <v>38</v>
      </c>
      <c r="B4" s="10" t="s">
        <v>39</v>
      </c>
      <c r="C4" s="10" t="s">
        <v>40</v>
      </c>
      <c r="D4" s="7">
        <v>150</v>
      </c>
      <c r="E4" s="8">
        <f t="shared" si="0"/>
        <v>150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9"/>
    </row>
    <row r="5" s="1" customFormat="1" ht="13" customHeight="1" spans="1:37">
      <c r="A5" s="9" t="s">
        <v>38</v>
      </c>
      <c r="B5" s="10" t="s">
        <v>39</v>
      </c>
      <c r="C5" s="10" t="s">
        <v>40</v>
      </c>
      <c r="D5" s="7">
        <v>30</v>
      </c>
      <c r="E5" s="8">
        <f t="shared" si="0"/>
        <v>30</v>
      </c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9" t="s">
        <v>41</v>
      </c>
    </row>
    <row r="6" s="1" customFormat="1" spans="1:37">
      <c r="A6" s="9" t="s">
        <v>42</v>
      </c>
      <c r="B6" s="10" t="s">
        <v>39</v>
      </c>
      <c r="C6" s="10" t="s">
        <v>40</v>
      </c>
      <c r="D6" s="7">
        <v>100</v>
      </c>
      <c r="E6" s="8">
        <f t="shared" si="0"/>
        <v>100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9" t="s">
        <v>43</v>
      </c>
    </row>
    <row r="7" s="1" customFormat="1" spans="1:37">
      <c r="A7" s="9" t="s">
        <v>42</v>
      </c>
      <c r="B7" s="10" t="s">
        <v>39</v>
      </c>
      <c r="C7" s="10" t="s">
        <v>40</v>
      </c>
      <c r="D7" s="7">
        <v>780</v>
      </c>
      <c r="E7" s="8">
        <f t="shared" si="0"/>
        <v>619</v>
      </c>
      <c r="F7" s="11">
        <v>15</v>
      </c>
      <c r="G7" s="11">
        <v>27</v>
      </c>
      <c r="H7" s="11">
        <v>5</v>
      </c>
      <c r="I7" s="11">
        <v>5</v>
      </c>
      <c r="J7" s="11">
        <v>2</v>
      </c>
      <c r="K7" s="11">
        <v>2</v>
      </c>
      <c r="L7" s="11">
        <v>4</v>
      </c>
      <c r="M7" s="11">
        <v>7</v>
      </c>
      <c r="N7" s="11">
        <v>4</v>
      </c>
      <c r="O7" s="11">
        <v>3</v>
      </c>
      <c r="P7" s="11">
        <v>3</v>
      </c>
      <c r="Q7" s="11">
        <v>3</v>
      </c>
      <c r="R7" s="11">
        <v>5</v>
      </c>
      <c r="S7" s="11">
        <v>7</v>
      </c>
      <c r="T7" s="11">
        <v>3</v>
      </c>
      <c r="U7" s="11">
        <v>4</v>
      </c>
      <c r="V7" s="11">
        <v>4</v>
      </c>
      <c r="W7" s="11">
        <v>2</v>
      </c>
      <c r="X7" s="11">
        <v>4</v>
      </c>
      <c r="Y7" s="11">
        <v>5</v>
      </c>
      <c r="Z7" s="11">
        <v>6</v>
      </c>
      <c r="AA7" s="11">
        <v>4</v>
      </c>
      <c r="AB7" s="11">
        <v>5</v>
      </c>
      <c r="AC7" s="11">
        <v>2</v>
      </c>
      <c r="AD7" s="11">
        <v>1</v>
      </c>
      <c r="AE7" s="11">
        <v>3</v>
      </c>
      <c r="AF7" s="11"/>
      <c r="AG7" s="11">
        <v>1</v>
      </c>
      <c r="AH7" s="11">
        <v>15</v>
      </c>
      <c r="AI7" s="11">
        <v>8</v>
      </c>
      <c r="AJ7" s="11">
        <v>2</v>
      </c>
      <c r="AK7" s="34"/>
    </row>
    <row r="8" s="1" customFormat="1" spans="1:37">
      <c r="A8" s="9" t="s">
        <v>42</v>
      </c>
      <c r="B8" s="10" t="s">
        <v>39</v>
      </c>
      <c r="C8" s="10" t="s">
        <v>40</v>
      </c>
      <c r="D8" s="7">
        <v>30</v>
      </c>
      <c r="E8" s="8">
        <f t="shared" si="0"/>
        <v>30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9" t="s">
        <v>44</v>
      </c>
    </row>
    <row r="9" s="1" customFormat="1" spans="1:37">
      <c r="A9" s="9" t="s">
        <v>45</v>
      </c>
      <c r="B9" s="10" t="s">
        <v>39</v>
      </c>
      <c r="C9" s="10" t="s">
        <v>40</v>
      </c>
      <c r="D9" s="7">
        <v>30</v>
      </c>
      <c r="E9" s="8">
        <f t="shared" si="0"/>
        <v>30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9"/>
    </row>
    <row r="10" s="1" customFormat="1" spans="1:37">
      <c r="A10" s="9" t="s">
        <v>46</v>
      </c>
      <c r="B10" s="10" t="s">
        <v>39</v>
      </c>
      <c r="C10" s="10" t="s">
        <v>40</v>
      </c>
      <c r="D10" s="7">
        <v>60</v>
      </c>
      <c r="E10" s="8">
        <f t="shared" si="0"/>
        <v>60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9"/>
    </row>
    <row r="11" s="1" customFormat="1" spans="1:37">
      <c r="A11" s="9" t="s">
        <v>47</v>
      </c>
      <c r="B11" s="10" t="s">
        <v>39</v>
      </c>
      <c r="C11" s="10" t="s">
        <v>40</v>
      </c>
      <c r="D11" s="7">
        <v>240</v>
      </c>
      <c r="E11" s="8">
        <f t="shared" si="0"/>
        <v>201</v>
      </c>
      <c r="F11" s="11">
        <v>10</v>
      </c>
      <c r="G11" s="11">
        <v>18</v>
      </c>
      <c r="H11" s="11"/>
      <c r="I11" s="11"/>
      <c r="J11" s="11"/>
      <c r="K11" s="11"/>
      <c r="L11" s="11"/>
      <c r="M11" s="11">
        <v>2</v>
      </c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>
        <v>9</v>
      </c>
      <c r="AJ11" s="11"/>
      <c r="AK11" s="9"/>
    </row>
    <row r="12" s="1" customFormat="1" spans="1:37">
      <c r="A12" s="9" t="s">
        <v>48</v>
      </c>
      <c r="B12" s="10" t="s">
        <v>39</v>
      </c>
      <c r="C12" s="10" t="s">
        <v>40</v>
      </c>
      <c r="D12" s="7">
        <v>120</v>
      </c>
      <c r="E12" s="8">
        <f t="shared" si="0"/>
        <v>90</v>
      </c>
      <c r="F12" s="11">
        <v>10</v>
      </c>
      <c r="G12" s="11">
        <v>18</v>
      </c>
      <c r="H12" s="11"/>
      <c r="I12" s="11">
        <v>2</v>
      </c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9"/>
    </row>
    <row r="13" spans="1:37">
      <c r="A13" s="9" t="s">
        <v>49</v>
      </c>
      <c r="B13" s="10" t="s">
        <v>50</v>
      </c>
      <c r="C13" s="10" t="s">
        <v>40</v>
      </c>
      <c r="D13" s="7">
        <v>128</v>
      </c>
      <c r="E13" s="8">
        <f t="shared" si="0"/>
        <v>106</v>
      </c>
      <c r="F13" s="11">
        <v>5</v>
      </c>
      <c r="G13" s="11">
        <v>9</v>
      </c>
      <c r="H13" s="11"/>
      <c r="I13" s="11">
        <v>2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>
        <v>3</v>
      </c>
      <c r="AD13" s="11"/>
      <c r="AE13" s="11">
        <v>3</v>
      </c>
      <c r="AF13" s="11"/>
      <c r="AG13" s="11"/>
      <c r="AH13" s="11"/>
      <c r="AI13" s="11"/>
      <c r="AJ13" s="11"/>
      <c r="AK13" s="9"/>
    </row>
    <row r="14" spans="1:37">
      <c r="A14" s="9" t="s">
        <v>51</v>
      </c>
      <c r="B14" s="10" t="s">
        <v>50</v>
      </c>
      <c r="C14" s="10" t="s">
        <v>40</v>
      </c>
      <c r="D14" s="7">
        <v>64</v>
      </c>
      <c r="E14" s="8">
        <f t="shared" si="0"/>
        <v>60</v>
      </c>
      <c r="F14" s="11"/>
      <c r="G14" s="11"/>
      <c r="H14" s="12"/>
      <c r="I14" s="12"/>
      <c r="J14" s="12"/>
      <c r="K14" s="12"/>
      <c r="L14" s="12"/>
      <c r="M14" s="12"/>
      <c r="N14" s="12"/>
      <c r="O14" s="11">
        <v>2</v>
      </c>
      <c r="P14" s="12"/>
      <c r="Q14" s="12"/>
      <c r="R14" s="11"/>
      <c r="S14" s="11"/>
      <c r="T14" s="11"/>
      <c r="U14" s="11"/>
      <c r="V14" s="11">
        <v>2</v>
      </c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35"/>
      <c r="AJ14" s="35"/>
      <c r="AK14" s="34"/>
    </row>
    <row r="15" s="1" customFormat="1" spans="1:37">
      <c r="A15" s="9" t="s">
        <v>52</v>
      </c>
      <c r="B15" s="10" t="s">
        <v>39</v>
      </c>
      <c r="C15" s="10" t="s">
        <v>40</v>
      </c>
      <c r="D15" s="7">
        <v>60</v>
      </c>
      <c r="E15" s="8">
        <f t="shared" si="0"/>
        <v>60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34"/>
    </row>
    <row r="16" s="2" customFormat="1" spans="1:37">
      <c r="A16" s="13" t="s">
        <v>53</v>
      </c>
      <c r="B16" s="14" t="s">
        <v>50</v>
      </c>
      <c r="C16" s="14" t="s">
        <v>40</v>
      </c>
      <c r="D16" s="15">
        <v>64</v>
      </c>
      <c r="E16" s="16">
        <f t="shared" ref="E16:E36" si="4">D16-F16-G16-H16-I16-J16-K16-L16-M16-N16-O16-P16-Q16-R16-S16-T16-U16-V16-W16-X16-Y16-Z16-AA16-AB16-AC16-AD16-AE16-AF16-AG16-AH16-AI16-AJ16</f>
        <v>61</v>
      </c>
      <c r="F16" s="17"/>
      <c r="G16" s="17"/>
      <c r="H16" s="17"/>
      <c r="I16" s="17"/>
      <c r="J16" s="17"/>
      <c r="K16" s="17"/>
      <c r="L16" s="17"/>
      <c r="M16" s="17"/>
      <c r="N16" s="17"/>
      <c r="O16" s="17">
        <v>1</v>
      </c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>
        <v>2</v>
      </c>
      <c r="AG16" s="17"/>
      <c r="AH16" s="17"/>
      <c r="AI16" s="17"/>
      <c r="AJ16" s="17"/>
      <c r="AK16" s="13"/>
    </row>
    <row r="17" s="2" customFormat="1" spans="1:37">
      <c r="A17" s="13" t="s">
        <v>54</v>
      </c>
      <c r="B17" s="14" t="s">
        <v>39</v>
      </c>
      <c r="C17" s="14" t="s">
        <v>40</v>
      </c>
      <c r="D17" s="15">
        <v>224</v>
      </c>
      <c r="E17" s="16">
        <f t="shared" si="4"/>
        <v>172</v>
      </c>
      <c r="F17" s="17">
        <v>10</v>
      </c>
      <c r="G17" s="17">
        <v>18</v>
      </c>
      <c r="H17" s="17">
        <v>3</v>
      </c>
      <c r="I17" s="17">
        <v>2</v>
      </c>
      <c r="J17" s="17">
        <v>2</v>
      </c>
      <c r="K17" s="17"/>
      <c r="L17" s="17"/>
      <c r="M17" s="17"/>
      <c r="N17" s="17">
        <v>2</v>
      </c>
      <c r="O17" s="17">
        <v>3</v>
      </c>
      <c r="P17" s="17">
        <v>2</v>
      </c>
      <c r="Q17" s="17"/>
      <c r="R17" s="17"/>
      <c r="S17" s="17">
        <v>1</v>
      </c>
      <c r="T17" s="17"/>
      <c r="U17" s="17">
        <v>2</v>
      </c>
      <c r="V17" s="17"/>
      <c r="W17" s="17"/>
      <c r="X17" s="17"/>
      <c r="Y17" s="17"/>
      <c r="Z17" s="17"/>
      <c r="AA17" s="17"/>
      <c r="AB17" s="17">
        <v>2</v>
      </c>
      <c r="AC17" s="17"/>
      <c r="AD17" s="17"/>
      <c r="AE17" s="17"/>
      <c r="AF17" s="17">
        <v>2</v>
      </c>
      <c r="AG17" s="17"/>
      <c r="AH17" s="17"/>
      <c r="AI17" s="17"/>
      <c r="AJ17" s="17">
        <v>3</v>
      </c>
      <c r="AK17" s="13"/>
    </row>
    <row r="18" s="2" customFormat="1" spans="1:37">
      <c r="A18" s="13" t="s">
        <v>55</v>
      </c>
      <c r="B18" s="14" t="s">
        <v>39</v>
      </c>
      <c r="C18" s="14" t="s">
        <v>40</v>
      </c>
      <c r="D18" s="15">
        <v>64</v>
      </c>
      <c r="E18" s="16">
        <f t="shared" si="4"/>
        <v>46</v>
      </c>
      <c r="F18" s="17"/>
      <c r="G18" s="17"/>
      <c r="H18" s="17">
        <v>1</v>
      </c>
      <c r="I18" s="17">
        <v>1</v>
      </c>
      <c r="J18" s="17"/>
      <c r="K18" s="17"/>
      <c r="L18" s="17"/>
      <c r="M18" s="17">
        <v>3</v>
      </c>
      <c r="N18" s="17">
        <v>1</v>
      </c>
      <c r="O18" s="17"/>
      <c r="P18" s="17"/>
      <c r="Q18" s="17"/>
      <c r="R18" s="17"/>
      <c r="S18" s="17">
        <v>1</v>
      </c>
      <c r="T18" s="17"/>
      <c r="U18" s="17"/>
      <c r="V18" s="17">
        <v>2</v>
      </c>
      <c r="W18" s="17"/>
      <c r="X18" s="17"/>
      <c r="Y18" s="17"/>
      <c r="Z18" s="17"/>
      <c r="AA18" s="17"/>
      <c r="AB18" s="17">
        <v>1</v>
      </c>
      <c r="AC18" s="17">
        <v>3</v>
      </c>
      <c r="AD18" s="17"/>
      <c r="AE18" s="17"/>
      <c r="AF18" s="17">
        <v>2</v>
      </c>
      <c r="AG18" s="17"/>
      <c r="AH18" s="17"/>
      <c r="AI18" s="17"/>
      <c r="AJ18" s="17">
        <v>3</v>
      </c>
      <c r="AK18" s="13"/>
    </row>
    <row r="19" s="1" customFormat="1" spans="1:37">
      <c r="A19" s="9" t="s">
        <v>56</v>
      </c>
      <c r="B19" s="10" t="s">
        <v>39</v>
      </c>
      <c r="C19" s="10" t="s">
        <v>40</v>
      </c>
      <c r="D19" s="7">
        <v>120</v>
      </c>
      <c r="E19" s="8">
        <f t="shared" si="4"/>
        <v>96</v>
      </c>
      <c r="F19" s="11">
        <v>5</v>
      </c>
      <c r="G19" s="11">
        <v>9</v>
      </c>
      <c r="H19" s="11">
        <v>2</v>
      </c>
      <c r="I19" s="11"/>
      <c r="J19" s="11"/>
      <c r="K19" s="11"/>
      <c r="L19" s="11">
        <v>2</v>
      </c>
      <c r="M19" s="11"/>
      <c r="N19" s="11"/>
      <c r="O19" s="11">
        <v>2</v>
      </c>
      <c r="P19" s="11"/>
      <c r="Q19" s="11"/>
      <c r="R19" s="11"/>
      <c r="S19" s="11"/>
      <c r="T19" s="11"/>
      <c r="U19" s="11">
        <v>2</v>
      </c>
      <c r="V19" s="11"/>
      <c r="W19" s="11"/>
      <c r="X19" s="11">
        <v>2</v>
      </c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9"/>
    </row>
    <row r="20" s="1" customFormat="1" spans="1:37">
      <c r="A20" s="9" t="s">
        <v>56</v>
      </c>
      <c r="B20" s="10" t="s">
        <v>39</v>
      </c>
      <c r="C20" s="10" t="s">
        <v>40</v>
      </c>
      <c r="D20" s="7">
        <v>40</v>
      </c>
      <c r="E20" s="8">
        <f t="shared" si="4"/>
        <v>40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9" t="s">
        <v>43</v>
      </c>
    </row>
    <row r="21" s="2" customFormat="1" spans="1:37">
      <c r="A21" s="13" t="s">
        <v>57</v>
      </c>
      <c r="B21" s="14" t="s">
        <v>39</v>
      </c>
      <c r="C21" s="14" t="s">
        <v>40</v>
      </c>
      <c r="D21" s="15">
        <v>160</v>
      </c>
      <c r="E21" s="16">
        <f t="shared" si="4"/>
        <v>129</v>
      </c>
      <c r="F21" s="17">
        <v>10</v>
      </c>
      <c r="G21" s="17">
        <v>18</v>
      </c>
      <c r="H21" s="17"/>
      <c r="I21" s="17"/>
      <c r="J21" s="17"/>
      <c r="K21" s="17"/>
      <c r="L21" s="17"/>
      <c r="M21" s="17">
        <v>3</v>
      </c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3"/>
    </row>
    <row r="22" s="2" customFormat="1" spans="1:37">
      <c r="A22" s="13" t="s">
        <v>58</v>
      </c>
      <c r="B22" s="14" t="s">
        <v>50</v>
      </c>
      <c r="C22" s="14" t="s">
        <v>40</v>
      </c>
      <c r="D22" s="15">
        <v>160</v>
      </c>
      <c r="E22" s="16">
        <f t="shared" si="4"/>
        <v>128</v>
      </c>
      <c r="F22" s="17">
        <v>10</v>
      </c>
      <c r="G22" s="17">
        <v>18</v>
      </c>
      <c r="H22" s="17"/>
      <c r="I22" s="17"/>
      <c r="J22" s="17"/>
      <c r="K22" s="17"/>
      <c r="L22" s="17"/>
      <c r="M22" s="17"/>
      <c r="N22" s="17"/>
      <c r="O22" s="17">
        <v>1</v>
      </c>
      <c r="P22" s="17"/>
      <c r="Q22" s="17"/>
      <c r="R22" s="17"/>
      <c r="S22" s="17"/>
      <c r="T22" s="17"/>
      <c r="U22" s="17"/>
      <c r="V22" s="17">
        <v>3</v>
      </c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3"/>
    </row>
    <row r="23" s="2" customFormat="1" spans="1:37">
      <c r="A23" s="13" t="s">
        <v>59</v>
      </c>
      <c r="B23" s="14" t="s">
        <v>50</v>
      </c>
      <c r="C23" s="14" t="s">
        <v>40</v>
      </c>
      <c r="D23" s="15">
        <v>64</v>
      </c>
      <c r="E23" s="16">
        <f t="shared" si="4"/>
        <v>60</v>
      </c>
      <c r="F23" s="17"/>
      <c r="G23" s="17"/>
      <c r="H23" s="17"/>
      <c r="I23" s="17"/>
      <c r="J23" s="17">
        <v>2</v>
      </c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>
        <v>2</v>
      </c>
      <c r="AB23" s="17"/>
      <c r="AC23" s="17"/>
      <c r="AD23" s="17"/>
      <c r="AE23" s="17"/>
      <c r="AF23" s="17"/>
      <c r="AG23" s="17"/>
      <c r="AH23" s="17"/>
      <c r="AI23" s="17"/>
      <c r="AJ23" s="17"/>
      <c r="AK23" s="13"/>
    </row>
    <row r="24" s="2" customFormat="1" spans="1:37">
      <c r="A24" s="13" t="s">
        <v>60</v>
      </c>
      <c r="B24" s="14" t="s">
        <v>50</v>
      </c>
      <c r="C24" s="14" t="s">
        <v>40</v>
      </c>
      <c r="D24" s="15">
        <v>96</v>
      </c>
      <c r="E24" s="16">
        <f t="shared" si="4"/>
        <v>79</v>
      </c>
      <c r="F24" s="17">
        <v>3</v>
      </c>
      <c r="G24" s="17">
        <v>6</v>
      </c>
      <c r="H24" s="17">
        <v>2</v>
      </c>
      <c r="I24" s="17"/>
      <c r="J24" s="17"/>
      <c r="K24" s="17">
        <v>2</v>
      </c>
      <c r="L24" s="17"/>
      <c r="M24" s="17"/>
      <c r="N24" s="17">
        <v>1</v>
      </c>
      <c r="O24" s="17">
        <v>2</v>
      </c>
      <c r="P24" s="17"/>
      <c r="Q24" s="17"/>
      <c r="R24" s="17"/>
      <c r="S24" s="17">
        <v>1</v>
      </c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3"/>
    </row>
    <row r="25" s="2" customFormat="1" spans="1:37">
      <c r="A25" s="13" t="s">
        <v>61</v>
      </c>
      <c r="B25" s="14" t="s">
        <v>50</v>
      </c>
      <c r="C25" s="14" t="s">
        <v>40</v>
      </c>
      <c r="D25" s="15">
        <v>96</v>
      </c>
      <c r="E25" s="16">
        <f t="shared" si="4"/>
        <v>91</v>
      </c>
      <c r="F25" s="17"/>
      <c r="G25" s="17"/>
      <c r="H25" s="17">
        <v>1</v>
      </c>
      <c r="I25" s="17"/>
      <c r="J25" s="17"/>
      <c r="K25" s="17"/>
      <c r="L25" s="17"/>
      <c r="M25" s="17"/>
      <c r="N25" s="17">
        <v>1</v>
      </c>
      <c r="O25" s="17">
        <v>2</v>
      </c>
      <c r="P25" s="17"/>
      <c r="Q25" s="17"/>
      <c r="R25" s="17"/>
      <c r="S25" s="17">
        <v>1</v>
      </c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3"/>
    </row>
    <row r="26" s="2" customFormat="1" spans="1:37">
      <c r="A26" s="13" t="s">
        <v>62</v>
      </c>
      <c r="B26" s="14" t="s">
        <v>50</v>
      </c>
      <c r="C26" s="14" t="s">
        <v>40</v>
      </c>
      <c r="D26" s="15">
        <v>120</v>
      </c>
      <c r="E26" s="16">
        <f t="shared" si="4"/>
        <v>95</v>
      </c>
      <c r="F26" s="17">
        <v>5</v>
      </c>
      <c r="G26" s="17">
        <v>9</v>
      </c>
      <c r="H26" s="17"/>
      <c r="I26" s="17"/>
      <c r="J26" s="17"/>
      <c r="K26" s="17">
        <v>2</v>
      </c>
      <c r="L26" s="17">
        <v>1</v>
      </c>
      <c r="M26" s="17"/>
      <c r="N26" s="17">
        <v>1</v>
      </c>
      <c r="O26" s="17">
        <v>2</v>
      </c>
      <c r="P26" s="17"/>
      <c r="Q26" s="17">
        <v>2</v>
      </c>
      <c r="R26" s="17"/>
      <c r="S26" s="17">
        <v>1</v>
      </c>
      <c r="T26" s="17"/>
      <c r="U26" s="17"/>
      <c r="V26" s="17"/>
      <c r="W26" s="17"/>
      <c r="X26" s="17"/>
      <c r="Y26" s="17"/>
      <c r="Z26" s="17"/>
      <c r="AA26" s="17"/>
      <c r="AB26" s="17">
        <v>2</v>
      </c>
      <c r="AC26" s="17"/>
      <c r="AD26" s="17"/>
      <c r="AE26" s="17"/>
      <c r="AF26" s="17"/>
      <c r="AG26" s="17"/>
      <c r="AH26" s="17"/>
      <c r="AI26" s="17"/>
      <c r="AJ26" s="17"/>
      <c r="AK26" s="17"/>
    </row>
    <row r="27" s="2" customFormat="1" spans="1:37">
      <c r="A27" s="13" t="s">
        <v>63</v>
      </c>
      <c r="B27" s="14" t="s">
        <v>50</v>
      </c>
      <c r="C27" s="14" t="s">
        <v>40</v>
      </c>
      <c r="D27" s="15">
        <v>96</v>
      </c>
      <c r="E27" s="16">
        <f t="shared" si="4"/>
        <v>88</v>
      </c>
      <c r="F27" s="17"/>
      <c r="G27" s="17"/>
      <c r="H27" s="18"/>
      <c r="I27" s="17">
        <v>2</v>
      </c>
      <c r="J27" s="18"/>
      <c r="K27" s="17">
        <v>2</v>
      </c>
      <c r="L27" s="17">
        <v>1</v>
      </c>
      <c r="M27" s="18"/>
      <c r="N27" s="18"/>
      <c r="O27" s="18"/>
      <c r="P27" s="18"/>
      <c r="Q27" s="18"/>
      <c r="R27" s="17">
        <v>2</v>
      </c>
      <c r="S27" s="17"/>
      <c r="T27" s="17"/>
      <c r="U27" s="17"/>
      <c r="V27" s="17"/>
      <c r="W27" s="17"/>
      <c r="X27" s="17"/>
      <c r="Y27" s="17"/>
      <c r="Z27" s="17"/>
      <c r="AA27" s="17"/>
      <c r="AB27" s="17">
        <v>1</v>
      </c>
      <c r="AC27" s="17"/>
      <c r="AD27" s="17"/>
      <c r="AE27" s="17"/>
      <c r="AF27" s="17"/>
      <c r="AG27" s="17"/>
      <c r="AH27" s="17"/>
      <c r="AI27" s="36"/>
      <c r="AJ27" s="36"/>
      <c r="AK27" s="37"/>
    </row>
    <row r="28" s="2" customFormat="1" spans="1:37">
      <c r="A28" s="13" t="s">
        <v>64</v>
      </c>
      <c r="B28" s="14" t="s">
        <v>50</v>
      </c>
      <c r="C28" s="14" t="s">
        <v>40</v>
      </c>
      <c r="D28" s="15">
        <v>64</v>
      </c>
      <c r="E28" s="16">
        <f t="shared" si="4"/>
        <v>61</v>
      </c>
      <c r="F28" s="17"/>
      <c r="G28" s="17"/>
      <c r="H28" s="18"/>
      <c r="I28" s="17">
        <v>1</v>
      </c>
      <c r="J28" s="18"/>
      <c r="K28" s="18"/>
      <c r="L28" s="17">
        <v>1</v>
      </c>
      <c r="M28" s="18"/>
      <c r="N28" s="18"/>
      <c r="O28" s="18"/>
      <c r="P28" s="18"/>
      <c r="Q28" s="18"/>
      <c r="R28" s="17"/>
      <c r="S28" s="17">
        <v>1</v>
      </c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36"/>
      <c r="AJ28" s="36"/>
      <c r="AK28" s="37"/>
    </row>
    <row r="29" spans="1:37">
      <c r="A29" s="9" t="s">
        <v>65</v>
      </c>
      <c r="B29" s="10" t="s">
        <v>50</v>
      </c>
      <c r="C29" s="10" t="s">
        <v>40</v>
      </c>
      <c r="D29" s="7">
        <v>372</v>
      </c>
      <c r="E29" s="8">
        <f t="shared" si="4"/>
        <v>349</v>
      </c>
      <c r="F29" s="11">
        <v>5</v>
      </c>
      <c r="G29" s="11">
        <v>9</v>
      </c>
      <c r="H29" s="11"/>
      <c r="I29" s="11">
        <v>2</v>
      </c>
      <c r="J29" s="11"/>
      <c r="K29" s="11"/>
      <c r="L29" s="24">
        <v>2</v>
      </c>
      <c r="M29" s="11"/>
      <c r="N29" s="24">
        <v>2</v>
      </c>
      <c r="O29" s="25"/>
      <c r="P29" s="11"/>
      <c r="Q29" s="11"/>
      <c r="R29" s="11"/>
      <c r="S29" s="11">
        <v>1</v>
      </c>
      <c r="T29" s="11"/>
      <c r="U29" s="11">
        <v>1</v>
      </c>
      <c r="V29" s="11"/>
      <c r="W29" s="11"/>
      <c r="X29" s="11"/>
      <c r="Y29" s="11"/>
      <c r="Z29" s="11"/>
      <c r="AA29" s="11"/>
      <c r="AB29" s="11">
        <v>1</v>
      </c>
      <c r="AC29" s="11"/>
      <c r="AD29" s="11"/>
      <c r="AE29" s="11"/>
      <c r="AF29" s="11"/>
      <c r="AG29" s="11"/>
      <c r="AH29" s="11"/>
      <c r="AI29" s="11"/>
      <c r="AJ29" s="11"/>
      <c r="AK29" s="9"/>
    </row>
    <row r="30" spans="1:37">
      <c r="A30" s="9"/>
      <c r="B30" s="10"/>
      <c r="C30" s="10" t="s">
        <v>66</v>
      </c>
      <c r="D30" s="7"/>
      <c r="E30" s="8"/>
      <c r="F30" s="11"/>
      <c r="G30" s="11"/>
      <c r="H30" s="11"/>
      <c r="I30" s="11"/>
      <c r="J30" s="11"/>
      <c r="K30" s="11"/>
      <c r="L30" s="26"/>
      <c r="M30" s="11"/>
      <c r="N30" s="27"/>
      <c r="O30" s="25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9"/>
    </row>
    <row r="31" spans="1:37">
      <c r="A31" s="9" t="s">
        <v>67</v>
      </c>
      <c r="B31" s="10" t="s">
        <v>50</v>
      </c>
      <c r="C31" s="10" t="s">
        <v>40</v>
      </c>
      <c r="D31" s="7">
        <v>31</v>
      </c>
      <c r="E31" s="8">
        <f t="shared" si="4"/>
        <v>30</v>
      </c>
      <c r="F31" s="11"/>
      <c r="G31" s="11"/>
      <c r="H31" s="11"/>
      <c r="I31" s="11"/>
      <c r="J31" s="11"/>
      <c r="K31" s="11"/>
      <c r="L31" s="25"/>
      <c r="M31" s="11"/>
      <c r="N31" s="25"/>
      <c r="O31" s="25"/>
      <c r="P31" s="11"/>
      <c r="Q31" s="11"/>
      <c r="R31" s="11"/>
      <c r="S31" s="11"/>
      <c r="T31" s="11"/>
      <c r="U31" s="11">
        <v>1</v>
      </c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9"/>
    </row>
    <row r="32" spans="1:37">
      <c r="A32" s="9"/>
      <c r="B32" s="10"/>
      <c r="C32" s="10" t="s">
        <v>66</v>
      </c>
      <c r="D32" s="7">
        <v>0</v>
      </c>
      <c r="E32" s="8">
        <f t="shared" si="4"/>
        <v>0</v>
      </c>
      <c r="F32" s="11"/>
      <c r="G32" s="11"/>
      <c r="H32" s="11"/>
      <c r="I32" s="11"/>
      <c r="J32" s="11"/>
      <c r="K32" s="11"/>
      <c r="L32" s="25"/>
      <c r="M32" s="11"/>
      <c r="N32" s="25"/>
      <c r="O32" s="25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9"/>
    </row>
    <row r="33" s="2" customFormat="1" spans="1:37">
      <c r="A33" s="13" t="s">
        <v>68</v>
      </c>
      <c r="B33" s="14" t="s">
        <v>50</v>
      </c>
      <c r="C33" s="14" t="s">
        <v>40</v>
      </c>
      <c r="D33" s="15">
        <v>12</v>
      </c>
      <c r="E33" s="16">
        <f t="shared" si="4"/>
        <v>10</v>
      </c>
      <c r="F33" s="17"/>
      <c r="G33" s="17"/>
      <c r="H33" s="18"/>
      <c r="I33" s="18"/>
      <c r="J33" s="18"/>
      <c r="K33" s="18"/>
      <c r="L33" s="28"/>
      <c r="M33" s="18"/>
      <c r="N33" s="28"/>
      <c r="O33" s="29">
        <v>1</v>
      </c>
      <c r="P33" s="18"/>
      <c r="Q33" s="18"/>
      <c r="R33" s="17"/>
      <c r="S33" s="17"/>
      <c r="T33" s="29">
        <v>1</v>
      </c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36"/>
      <c r="AJ33" s="36"/>
      <c r="AK33" s="37"/>
    </row>
    <row r="34" s="2" customFormat="1" spans="1:37">
      <c r="A34" s="13"/>
      <c r="B34" s="14"/>
      <c r="C34" s="14" t="s">
        <v>66</v>
      </c>
      <c r="D34" s="15">
        <v>20</v>
      </c>
      <c r="E34" s="16">
        <f t="shared" si="4"/>
        <v>20</v>
      </c>
      <c r="F34" s="17"/>
      <c r="G34" s="17"/>
      <c r="H34" s="18"/>
      <c r="I34" s="18"/>
      <c r="J34" s="18"/>
      <c r="K34" s="18"/>
      <c r="L34" s="28"/>
      <c r="M34" s="18"/>
      <c r="N34" s="28"/>
      <c r="O34" s="30"/>
      <c r="P34" s="18"/>
      <c r="Q34" s="18"/>
      <c r="R34" s="17"/>
      <c r="S34" s="17"/>
      <c r="T34" s="30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36"/>
      <c r="AJ34" s="36"/>
      <c r="AK34" s="37"/>
    </row>
    <row r="35" s="2" customFormat="1" spans="1:37">
      <c r="A35" s="13" t="s">
        <v>69</v>
      </c>
      <c r="B35" s="14" t="s">
        <v>50</v>
      </c>
      <c r="C35" s="14" t="s">
        <v>40</v>
      </c>
      <c r="D35" s="15">
        <v>62</v>
      </c>
      <c r="E35" s="16">
        <f t="shared" si="4"/>
        <v>47</v>
      </c>
      <c r="F35" s="17">
        <v>3</v>
      </c>
      <c r="G35" s="17">
        <v>5</v>
      </c>
      <c r="H35" s="17">
        <v>2</v>
      </c>
      <c r="I35" s="17"/>
      <c r="J35" s="17"/>
      <c r="K35" s="17"/>
      <c r="L35" s="29">
        <v>1</v>
      </c>
      <c r="M35" s="17"/>
      <c r="N35" s="29">
        <v>2</v>
      </c>
      <c r="O35" s="31"/>
      <c r="P35" s="17"/>
      <c r="Q35" s="17"/>
      <c r="R35" s="17"/>
      <c r="S35" s="17">
        <v>1</v>
      </c>
      <c r="T35" s="17"/>
      <c r="U35" s="17"/>
      <c r="V35" s="17"/>
      <c r="W35" s="29">
        <v>1</v>
      </c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3"/>
    </row>
    <row r="36" s="2" customFormat="1" spans="1:37">
      <c r="A36" s="13"/>
      <c r="B36" s="14"/>
      <c r="C36" s="14" t="s">
        <v>66</v>
      </c>
      <c r="D36" s="15">
        <v>34</v>
      </c>
      <c r="E36" s="16">
        <f t="shared" si="4"/>
        <v>25</v>
      </c>
      <c r="F36" s="17">
        <v>3</v>
      </c>
      <c r="G36" s="17">
        <v>6</v>
      </c>
      <c r="H36" s="17"/>
      <c r="I36" s="17"/>
      <c r="J36" s="17"/>
      <c r="K36" s="17"/>
      <c r="L36" s="30"/>
      <c r="M36" s="17"/>
      <c r="N36" s="30"/>
      <c r="O36" s="31"/>
      <c r="P36" s="17"/>
      <c r="Q36" s="17"/>
      <c r="R36" s="17"/>
      <c r="S36" s="17"/>
      <c r="T36" s="17"/>
      <c r="U36" s="17"/>
      <c r="V36" s="17"/>
      <c r="W36" s="30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3"/>
    </row>
    <row r="37" s="2" customFormat="1" spans="1:37">
      <c r="A37" s="13" t="s">
        <v>70</v>
      </c>
      <c r="B37" s="14" t="s">
        <v>50</v>
      </c>
      <c r="C37" s="14" t="s">
        <v>40</v>
      </c>
      <c r="D37" s="15">
        <v>21</v>
      </c>
      <c r="E37" s="16">
        <f t="shared" ref="E37:E54" si="5">D37-F37-G37-H37-I37-J37-K37-L37-M37-N37-O37-P37-Q37-R37-S37-T37-U37-V37-W37-X37-Y37-Z37-AA37-AB37-AC37-AD37-AE37-AF37-AG37-AH37-AI37-AJ37</f>
        <v>18</v>
      </c>
      <c r="F37" s="17"/>
      <c r="G37" s="17"/>
      <c r="H37" s="17">
        <v>2</v>
      </c>
      <c r="I37" s="17"/>
      <c r="J37" s="17"/>
      <c r="K37" s="17"/>
      <c r="L37" s="31"/>
      <c r="M37" s="17"/>
      <c r="N37" s="29">
        <v>1</v>
      </c>
      <c r="O37" s="31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3"/>
    </row>
    <row r="38" s="2" customFormat="1" spans="1:37">
      <c r="A38" s="13"/>
      <c r="B38" s="14"/>
      <c r="C38" s="14" t="s">
        <v>66</v>
      </c>
      <c r="D38" s="15">
        <v>11</v>
      </c>
      <c r="E38" s="16">
        <f t="shared" si="5"/>
        <v>11</v>
      </c>
      <c r="F38" s="17"/>
      <c r="G38" s="17"/>
      <c r="H38" s="17"/>
      <c r="I38" s="17"/>
      <c r="J38" s="17"/>
      <c r="K38" s="17"/>
      <c r="L38" s="31"/>
      <c r="M38" s="17"/>
      <c r="N38" s="30"/>
      <c r="O38" s="31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3"/>
    </row>
    <row r="39" s="1" customFormat="1" spans="1:37">
      <c r="A39" s="9" t="s">
        <v>70</v>
      </c>
      <c r="B39" s="10" t="s">
        <v>50</v>
      </c>
      <c r="C39" s="10" t="s">
        <v>40</v>
      </c>
      <c r="D39" s="7">
        <v>30</v>
      </c>
      <c r="E39" s="8">
        <f t="shared" si="5"/>
        <v>25</v>
      </c>
      <c r="F39" s="11"/>
      <c r="G39" s="11"/>
      <c r="H39" s="11"/>
      <c r="I39" s="12"/>
      <c r="J39" s="12"/>
      <c r="K39" s="12"/>
      <c r="L39" s="11">
        <v>2</v>
      </c>
      <c r="M39" s="12"/>
      <c r="N39" s="32"/>
      <c r="O39" s="32"/>
      <c r="P39" s="12"/>
      <c r="Q39" s="12"/>
      <c r="R39" s="11"/>
      <c r="S39" s="11">
        <v>1</v>
      </c>
      <c r="T39" s="11"/>
      <c r="U39" s="11"/>
      <c r="V39" s="11"/>
      <c r="W39" s="11"/>
      <c r="X39" s="11"/>
      <c r="Y39" s="11"/>
      <c r="Z39" s="11"/>
      <c r="AA39" s="11"/>
      <c r="AB39" s="11">
        <v>2</v>
      </c>
      <c r="AC39" s="11"/>
      <c r="AD39" s="11"/>
      <c r="AE39" s="11"/>
      <c r="AF39" s="11"/>
      <c r="AG39" s="11"/>
      <c r="AH39" s="11"/>
      <c r="AI39" s="35"/>
      <c r="AJ39" s="35"/>
      <c r="AK39" s="9" t="s">
        <v>71</v>
      </c>
    </row>
    <row r="40" s="1" customFormat="1" spans="1:37">
      <c r="A40" s="9"/>
      <c r="B40" s="10"/>
      <c r="C40" s="10" t="s">
        <v>66</v>
      </c>
      <c r="D40" s="7">
        <v>20</v>
      </c>
      <c r="E40" s="8">
        <f t="shared" si="5"/>
        <v>18</v>
      </c>
      <c r="F40" s="11"/>
      <c r="G40" s="11"/>
      <c r="H40" s="11"/>
      <c r="I40" s="12"/>
      <c r="J40" s="12"/>
      <c r="K40" s="12"/>
      <c r="L40" s="11"/>
      <c r="M40" s="12"/>
      <c r="N40" s="32"/>
      <c r="O40" s="32"/>
      <c r="P40" s="12"/>
      <c r="Q40" s="12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>
        <v>2</v>
      </c>
      <c r="AC40" s="11"/>
      <c r="AD40" s="11"/>
      <c r="AE40" s="11"/>
      <c r="AF40" s="11"/>
      <c r="AG40" s="11"/>
      <c r="AH40" s="11"/>
      <c r="AI40" s="35"/>
      <c r="AJ40" s="35"/>
      <c r="AK40" s="9"/>
    </row>
    <row r="41" s="2" customFormat="1" spans="1:37">
      <c r="A41" s="13" t="s">
        <v>72</v>
      </c>
      <c r="B41" s="14" t="s">
        <v>50</v>
      </c>
      <c r="C41" s="14" t="s">
        <v>40</v>
      </c>
      <c r="D41" s="15">
        <v>64</v>
      </c>
      <c r="E41" s="16">
        <f t="shared" si="5"/>
        <v>57</v>
      </c>
      <c r="F41" s="17"/>
      <c r="G41" s="17"/>
      <c r="H41" s="17">
        <v>2</v>
      </c>
      <c r="I41" s="18"/>
      <c r="J41" s="18"/>
      <c r="K41" s="18"/>
      <c r="L41" s="17"/>
      <c r="M41" s="18"/>
      <c r="N41" s="17">
        <v>1</v>
      </c>
      <c r="O41" s="17">
        <v>2</v>
      </c>
      <c r="P41" s="18"/>
      <c r="Q41" s="18"/>
      <c r="R41" s="17"/>
      <c r="S41" s="17">
        <v>1</v>
      </c>
      <c r="T41" s="17"/>
      <c r="U41" s="17">
        <v>1</v>
      </c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36"/>
      <c r="AJ41" s="36"/>
      <c r="AK41" s="13"/>
    </row>
    <row r="42" s="2" customFormat="1" spans="1:37">
      <c r="A42" s="19" t="s">
        <v>73</v>
      </c>
      <c r="B42" s="20" t="s">
        <v>50</v>
      </c>
      <c r="C42" s="14" t="s">
        <v>40</v>
      </c>
      <c r="D42" s="15">
        <v>42</v>
      </c>
      <c r="E42" s="16">
        <f t="shared" si="5"/>
        <v>37</v>
      </c>
      <c r="F42" s="17"/>
      <c r="G42" s="17"/>
      <c r="H42" s="17">
        <v>2</v>
      </c>
      <c r="I42" s="18"/>
      <c r="J42" s="18"/>
      <c r="K42" s="18"/>
      <c r="L42" s="29">
        <v>1</v>
      </c>
      <c r="M42" s="18"/>
      <c r="N42" s="29">
        <v>1</v>
      </c>
      <c r="O42" s="31"/>
      <c r="P42" s="18"/>
      <c r="Q42" s="18"/>
      <c r="R42" s="17"/>
      <c r="S42" s="17"/>
      <c r="T42" s="17"/>
      <c r="U42" s="17">
        <v>1</v>
      </c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36"/>
      <c r="AJ42" s="36"/>
      <c r="AK42" s="13"/>
    </row>
    <row r="43" s="2" customFormat="1" spans="1:37">
      <c r="A43" s="21"/>
      <c r="B43" s="22"/>
      <c r="C43" s="14" t="s">
        <v>66</v>
      </c>
      <c r="D43" s="15">
        <v>22</v>
      </c>
      <c r="E43" s="16">
        <f t="shared" si="5"/>
        <v>22</v>
      </c>
      <c r="F43" s="17"/>
      <c r="G43" s="17"/>
      <c r="H43" s="18"/>
      <c r="I43" s="18"/>
      <c r="J43" s="18"/>
      <c r="K43" s="18"/>
      <c r="L43" s="30"/>
      <c r="M43" s="18"/>
      <c r="N43" s="30"/>
      <c r="O43" s="31"/>
      <c r="P43" s="18"/>
      <c r="Q43" s="18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36"/>
      <c r="AJ43" s="36"/>
      <c r="AK43" s="13"/>
    </row>
    <row r="44" s="2" customFormat="1" spans="1:37">
      <c r="A44" s="13" t="s">
        <v>74</v>
      </c>
      <c r="B44" s="14" t="s">
        <v>50</v>
      </c>
      <c r="C44" s="14" t="s">
        <v>40</v>
      </c>
      <c r="D44" s="15">
        <v>33</v>
      </c>
      <c r="E44" s="16">
        <f t="shared" si="5"/>
        <v>30</v>
      </c>
      <c r="F44" s="17"/>
      <c r="G44" s="17"/>
      <c r="H44" s="17"/>
      <c r="I44" s="17"/>
      <c r="J44" s="17"/>
      <c r="K44" s="17"/>
      <c r="L44" s="29">
        <v>1</v>
      </c>
      <c r="M44" s="17"/>
      <c r="N44" s="31"/>
      <c r="O44" s="29">
        <v>2</v>
      </c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38"/>
    </row>
    <row r="45" s="2" customFormat="1" spans="1:37">
      <c r="A45" s="13"/>
      <c r="B45" s="14"/>
      <c r="C45" s="14" t="s">
        <v>66</v>
      </c>
      <c r="D45" s="15">
        <v>95</v>
      </c>
      <c r="E45" s="16">
        <f t="shared" si="5"/>
        <v>93</v>
      </c>
      <c r="F45" s="17"/>
      <c r="G45" s="17"/>
      <c r="H45" s="17"/>
      <c r="I45" s="17"/>
      <c r="J45" s="17"/>
      <c r="K45" s="17"/>
      <c r="L45" s="30"/>
      <c r="M45" s="17"/>
      <c r="N45" s="31"/>
      <c r="O45" s="30"/>
      <c r="P45" s="17"/>
      <c r="Q45" s="17"/>
      <c r="R45" s="17"/>
      <c r="S45" s="17">
        <v>1</v>
      </c>
      <c r="T45" s="17"/>
      <c r="U45" s="17"/>
      <c r="V45" s="17"/>
      <c r="W45" s="17"/>
      <c r="X45" s="17"/>
      <c r="Y45" s="17"/>
      <c r="Z45" s="17"/>
      <c r="AA45" s="17"/>
      <c r="AB45" s="17">
        <v>1</v>
      </c>
      <c r="AC45" s="17"/>
      <c r="AD45" s="17"/>
      <c r="AE45" s="17"/>
      <c r="AF45" s="17"/>
      <c r="AG45" s="17"/>
      <c r="AH45" s="17"/>
      <c r="AI45" s="17"/>
      <c r="AJ45" s="17"/>
      <c r="AK45" s="37"/>
    </row>
    <row r="46" s="2" customFormat="1" spans="1:37">
      <c r="A46" s="19" t="s">
        <v>75</v>
      </c>
      <c r="B46" s="14" t="s">
        <v>50</v>
      </c>
      <c r="C46" s="14" t="s">
        <v>40</v>
      </c>
      <c r="D46" s="15">
        <v>48</v>
      </c>
      <c r="E46" s="16">
        <f t="shared" si="5"/>
        <v>45</v>
      </c>
      <c r="F46" s="17"/>
      <c r="G46" s="17"/>
      <c r="H46" s="17"/>
      <c r="I46" s="17"/>
      <c r="J46" s="17"/>
      <c r="K46" s="17"/>
      <c r="L46" s="29">
        <v>1</v>
      </c>
      <c r="M46" s="17"/>
      <c r="N46" s="31"/>
      <c r="O46" s="29">
        <v>1</v>
      </c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>
        <v>1</v>
      </c>
      <c r="AC46" s="17"/>
      <c r="AD46" s="17"/>
      <c r="AE46" s="17"/>
      <c r="AF46" s="17"/>
      <c r="AG46" s="17"/>
      <c r="AH46" s="17"/>
      <c r="AI46" s="17"/>
      <c r="AJ46" s="17"/>
      <c r="AK46" s="37"/>
    </row>
    <row r="47" s="2" customFormat="1" spans="1:37">
      <c r="A47" s="21"/>
      <c r="B47" s="14"/>
      <c r="C47" s="14" t="s">
        <v>66</v>
      </c>
      <c r="D47" s="15">
        <v>16</v>
      </c>
      <c r="E47" s="16">
        <f t="shared" si="5"/>
        <v>15</v>
      </c>
      <c r="F47" s="17"/>
      <c r="G47" s="17"/>
      <c r="H47" s="17"/>
      <c r="I47" s="17"/>
      <c r="J47" s="17"/>
      <c r="K47" s="17"/>
      <c r="L47" s="30"/>
      <c r="M47" s="17"/>
      <c r="N47" s="31"/>
      <c r="O47" s="30"/>
      <c r="P47" s="17"/>
      <c r="Q47" s="17"/>
      <c r="R47" s="17"/>
      <c r="S47" s="17">
        <v>1</v>
      </c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37"/>
    </row>
    <row r="48" spans="1:37">
      <c r="A48" s="9" t="s">
        <v>76</v>
      </c>
      <c r="B48" s="10" t="s">
        <v>39</v>
      </c>
      <c r="C48" s="10" t="s">
        <v>40</v>
      </c>
      <c r="D48" s="7">
        <v>31</v>
      </c>
      <c r="E48" s="8">
        <f t="shared" si="5"/>
        <v>31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34"/>
    </row>
    <row r="49" spans="1:37">
      <c r="A49" s="9" t="s">
        <v>77</v>
      </c>
      <c r="B49" s="10" t="s">
        <v>39</v>
      </c>
      <c r="C49" s="10" t="s">
        <v>40</v>
      </c>
      <c r="D49" s="7">
        <v>62</v>
      </c>
      <c r="E49" s="8">
        <f t="shared" si="5"/>
        <v>58</v>
      </c>
      <c r="F49" s="11"/>
      <c r="G49" s="11"/>
      <c r="H49" s="11">
        <v>1</v>
      </c>
      <c r="I49" s="11"/>
      <c r="J49" s="11"/>
      <c r="K49" s="11"/>
      <c r="L49" s="11"/>
      <c r="M49" s="11"/>
      <c r="N49" s="11">
        <v>2</v>
      </c>
      <c r="O49" s="11"/>
      <c r="P49" s="11"/>
      <c r="Q49" s="11"/>
      <c r="R49" s="11"/>
      <c r="S49" s="11">
        <v>1</v>
      </c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34"/>
    </row>
    <row r="50" s="1" customFormat="1" spans="1:37">
      <c r="A50" s="9" t="s">
        <v>78</v>
      </c>
      <c r="B50" s="10" t="s">
        <v>39</v>
      </c>
      <c r="C50" s="10" t="s">
        <v>40</v>
      </c>
      <c r="D50" s="7">
        <v>90</v>
      </c>
      <c r="E50" s="8">
        <f t="shared" si="5"/>
        <v>83</v>
      </c>
      <c r="F50" s="11"/>
      <c r="G50" s="11"/>
      <c r="H50" s="11"/>
      <c r="I50" s="11"/>
      <c r="J50" s="11"/>
      <c r="K50" s="11"/>
      <c r="L50" s="11"/>
      <c r="M50" s="11"/>
      <c r="N50" s="11">
        <v>1</v>
      </c>
      <c r="O50" s="11">
        <v>2</v>
      </c>
      <c r="P50" s="11"/>
      <c r="Q50" s="11"/>
      <c r="R50" s="11"/>
      <c r="S50" s="11">
        <v>1</v>
      </c>
      <c r="T50" s="11"/>
      <c r="U50" s="11"/>
      <c r="V50" s="11"/>
      <c r="W50" s="11">
        <v>1</v>
      </c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>
        <v>2</v>
      </c>
      <c r="AK50" s="9"/>
    </row>
    <row r="51" spans="1:37">
      <c r="A51" s="9" t="s">
        <v>79</v>
      </c>
      <c r="B51" s="10" t="s">
        <v>50</v>
      </c>
      <c r="C51" s="10" t="s">
        <v>40</v>
      </c>
      <c r="D51" s="7">
        <v>32</v>
      </c>
      <c r="E51" s="8">
        <f t="shared" si="5"/>
        <v>20</v>
      </c>
      <c r="F51" s="11">
        <v>3</v>
      </c>
      <c r="G51" s="11">
        <v>5</v>
      </c>
      <c r="H51" s="11"/>
      <c r="I51" s="11"/>
      <c r="J51" s="11"/>
      <c r="K51" s="11"/>
      <c r="L51" s="11"/>
      <c r="M51" s="11"/>
      <c r="N51" s="24">
        <v>1</v>
      </c>
      <c r="O51" s="25"/>
      <c r="P51" s="11"/>
      <c r="Q51" s="11"/>
      <c r="R51" s="11"/>
      <c r="S51" s="11">
        <v>2</v>
      </c>
      <c r="T51" s="11">
        <v>1</v>
      </c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34"/>
    </row>
    <row r="52" spans="1:37">
      <c r="A52" s="9"/>
      <c r="B52" s="10"/>
      <c r="C52" s="10" t="s">
        <v>66</v>
      </c>
      <c r="D52" s="7">
        <v>32</v>
      </c>
      <c r="E52" s="8">
        <f t="shared" si="5"/>
        <v>24</v>
      </c>
      <c r="F52" s="11">
        <v>3</v>
      </c>
      <c r="G52" s="11">
        <v>5</v>
      </c>
      <c r="H52" s="11"/>
      <c r="I52" s="11"/>
      <c r="J52" s="11"/>
      <c r="K52" s="11"/>
      <c r="L52" s="11"/>
      <c r="M52" s="11"/>
      <c r="N52" s="26"/>
      <c r="O52" s="25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34"/>
    </row>
    <row r="53" s="1" customFormat="1" spans="1:37">
      <c r="A53" s="9" t="s">
        <v>80</v>
      </c>
      <c r="B53" s="10" t="s">
        <v>50</v>
      </c>
      <c r="C53" s="10" t="s">
        <v>40</v>
      </c>
      <c r="D53" s="7">
        <v>50</v>
      </c>
      <c r="E53" s="8">
        <f t="shared" si="5"/>
        <v>39</v>
      </c>
      <c r="F53" s="11"/>
      <c r="G53" s="11"/>
      <c r="H53" s="11"/>
      <c r="I53" s="11">
        <v>2</v>
      </c>
      <c r="J53" s="11"/>
      <c r="K53" s="11"/>
      <c r="L53" s="24">
        <v>1</v>
      </c>
      <c r="M53" s="11"/>
      <c r="N53" s="24">
        <v>2</v>
      </c>
      <c r="O53" s="25"/>
      <c r="P53" s="11"/>
      <c r="Q53" s="11"/>
      <c r="R53" s="11"/>
      <c r="S53" s="11"/>
      <c r="T53" s="24">
        <v>1</v>
      </c>
      <c r="U53" s="11">
        <v>2</v>
      </c>
      <c r="V53" s="11"/>
      <c r="W53" s="24">
        <v>1</v>
      </c>
      <c r="X53" s="11"/>
      <c r="Y53" s="11"/>
      <c r="Z53" s="11">
        <v>1</v>
      </c>
      <c r="AA53" s="11"/>
      <c r="AB53" s="11">
        <v>1</v>
      </c>
      <c r="AC53" s="11"/>
      <c r="AD53" s="11"/>
      <c r="AE53" s="11"/>
      <c r="AF53" s="11"/>
      <c r="AG53" s="11"/>
      <c r="AH53" s="11"/>
      <c r="AI53" s="11"/>
      <c r="AJ53" s="11"/>
      <c r="AK53" s="34"/>
    </row>
    <row r="54" s="1" customFormat="1" spans="1:37">
      <c r="A54" s="9"/>
      <c r="B54" s="10"/>
      <c r="C54" s="10" t="s">
        <v>66</v>
      </c>
      <c r="D54" s="7">
        <v>10</v>
      </c>
      <c r="E54" s="8">
        <f t="shared" si="5"/>
        <v>10</v>
      </c>
      <c r="F54" s="11"/>
      <c r="G54" s="11"/>
      <c r="H54" s="11"/>
      <c r="I54" s="11"/>
      <c r="J54" s="11"/>
      <c r="K54" s="11"/>
      <c r="L54" s="26"/>
      <c r="M54" s="11"/>
      <c r="N54" s="26"/>
      <c r="O54" s="25"/>
      <c r="P54" s="11"/>
      <c r="Q54" s="11"/>
      <c r="R54" s="11"/>
      <c r="S54" s="11"/>
      <c r="T54" s="26"/>
      <c r="U54" s="11"/>
      <c r="V54" s="11"/>
      <c r="W54" s="26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34"/>
    </row>
    <row r="55" spans="1:38">
      <c r="A55" s="23" t="s">
        <v>81</v>
      </c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39"/>
    </row>
    <row r="56" spans="35:36">
      <c r="AI56" s="1"/>
      <c r="AJ56" s="1"/>
    </row>
  </sheetData>
  <mergeCells count="47">
    <mergeCell ref="A1:AK1"/>
    <mergeCell ref="B3:C3"/>
    <mergeCell ref="A55:AK55"/>
    <mergeCell ref="A2:A3"/>
    <mergeCell ref="A29:A30"/>
    <mergeCell ref="A31:A32"/>
    <mergeCell ref="A33:A34"/>
    <mergeCell ref="A35:A36"/>
    <mergeCell ref="A37:A38"/>
    <mergeCell ref="A39:A40"/>
    <mergeCell ref="A42:A43"/>
    <mergeCell ref="A44:A45"/>
    <mergeCell ref="A46:A47"/>
    <mergeCell ref="A51:A52"/>
    <mergeCell ref="A53:A54"/>
    <mergeCell ref="B29:B30"/>
    <mergeCell ref="B31:B32"/>
    <mergeCell ref="B33:B34"/>
    <mergeCell ref="B35:B36"/>
    <mergeCell ref="B37:B38"/>
    <mergeCell ref="B39:B40"/>
    <mergeCell ref="B42:B43"/>
    <mergeCell ref="B44:B45"/>
    <mergeCell ref="B46:B47"/>
    <mergeCell ref="B51:B52"/>
    <mergeCell ref="B53:B54"/>
    <mergeCell ref="L29:L30"/>
    <mergeCell ref="L35:L36"/>
    <mergeCell ref="L39:L40"/>
    <mergeCell ref="L42:L43"/>
    <mergeCell ref="L44:L45"/>
    <mergeCell ref="L46:L47"/>
    <mergeCell ref="L53:L54"/>
    <mergeCell ref="N29:N30"/>
    <mergeCell ref="N35:N36"/>
    <mergeCell ref="N37:N38"/>
    <mergeCell ref="N42:N43"/>
    <mergeCell ref="N51:N52"/>
    <mergeCell ref="N53:N54"/>
    <mergeCell ref="O33:O34"/>
    <mergeCell ref="O44:O45"/>
    <mergeCell ref="O46:O47"/>
    <mergeCell ref="T33:T34"/>
    <mergeCell ref="T53:T54"/>
    <mergeCell ref="W35:W36"/>
    <mergeCell ref="W53:W54"/>
    <mergeCell ref="AK39:AK40"/>
  </mergeCells>
  <printOptions horizontalCentered="1"/>
  <pageMargins left="0" right="0" top="0" bottom="0" header="0" footer="0"/>
  <pageSetup paperSize="12" scale="81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W50" sqref="W50"/>
    </sheetView>
  </sheetViews>
  <sheetFormatPr defaultColWidth="9" defaultRowHeight="15.6"/>
  <sheetData/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W50" sqref="W50"/>
    </sheetView>
  </sheetViews>
  <sheetFormatPr defaultColWidth="9" defaultRowHeight="15.6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邹萱敏</cp:lastModifiedBy>
  <dcterms:created xsi:type="dcterms:W3CDTF">2013-03-13T01:59:00Z</dcterms:created>
  <cp:lastPrinted>2022-06-02T01:43:00Z</cp:lastPrinted>
  <dcterms:modified xsi:type="dcterms:W3CDTF">2025-06-26T07:59:46Z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A8D288DF8E3F459692E8DFFEE7C2331D_13</vt:lpwstr>
  </property>
</Properties>
</file>